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高中課輔\"/>
    </mc:Choice>
  </mc:AlternateContent>
  <bookViews>
    <workbookView xWindow="240" yWindow="60" windowWidth="23628" windowHeight="9216" firstSheet="2" activeTab="2"/>
  </bookViews>
  <sheets>
    <sheet name="104暑輔(高中)" sheetId="1" r:id="rId1"/>
    <sheet name="104暑輔(高中) (公告)" sheetId="6" r:id="rId2"/>
    <sheet name="109-1" sheetId="8" r:id="rId3"/>
  </sheets>
  <externalReferences>
    <externalReference r:id="rId4"/>
  </externalReferences>
  <definedNames>
    <definedName name="_xlnm.Print_Area" localSheetId="2">'109-1'!$A$1:$C$22</definedName>
  </definedNames>
  <calcPr calcId="162913"/>
</workbook>
</file>

<file path=xl/calcChain.xml><?xml version="1.0" encoding="utf-8"?>
<calcChain xmlns="http://schemas.openxmlformats.org/spreadsheetml/2006/main">
  <c r="C17" i="6" l="1"/>
  <c r="C6" i="6"/>
  <c r="B3" i="6"/>
  <c r="C6" i="1"/>
  <c r="C17" i="1"/>
  <c r="B3" i="1"/>
  <c r="C5" i="1" l="1"/>
  <c r="C5" i="6"/>
  <c r="B22" i="6" s="1"/>
  <c r="B24" i="1" l="1"/>
  <c r="B26" i="1" l="1"/>
  <c r="B22" i="1"/>
  <c r="B23" i="1"/>
  <c r="B25" i="1" s="1"/>
</calcChain>
</file>

<file path=xl/comments1.xml><?xml version="1.0" encoding="utf-8"?>
<comments xmlns="http://schemas.openxmlformats.org/spreadsheetml/2006/main">
  <authors>
    <author>user</author>
    <author>1090417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109.2.11</t>
        </r>
        <r>
          <rPr>
            <b/>
            <sz val="9"/>
            <color indexed="81"/>
            <rFont val="細明體"/>
            <family val="3"/>
            <charset val="136"/>
          </rPr>
          <t>出納組開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單</t>
        </r>
        <r>
          <rPr>
            <sz val="9"/>
            <color indexed="81"/>
            <rFont val="Tahoma"/>
            <family val="2"/>
          </rPr>
          <t>1077657</t>
        </r>
        <r>
          <rPr>
            <sz val="9"/>
            <color indexed="81"/>
            <rFont val="細明體"/>
            <family val="3"/>
            <charset val="136"/>
          </rPr>
          <t>元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</rPr>
          <t>1100615:109-1</t>
        </r>
        <r>
          <rPr>
            <b/>
            <sz val="9"/>
            <color indexed="81"/>
            <rFont val="細明體"/>
            <family val="3"/>
            <charset val="136"/>
          </rPr>
          <t>學期加班費</t>
        </r>
        <r>
          <rPr>
            <b/>
            <sz val="9"/>
            <color indexed="81"/>
            <rFont val="Tahoma"/>
            <family val="2"/>
          </rPr>
          <t>1477</t>
        </r>
        <r>
          <rPr>
            <b/>
            <sz val="9"/>
            <color indexed="81"/>
            <rFont val="細明體"/>
            <family val="3"/>
            <charset val="136"/>
          </rPr>
          <t>元未列入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<sst xmlns="http://schemas.openxmlformats.org/spreadsheetml/2006/main" count="70" uniqueCount="53">
  <si>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</si>
  <si>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</si>
  <si>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</si>
  <si>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</si>
  <si>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1.鐘點費</t>
    <phoneticPr fontId="2" type="noConversion"/>
  </si>
  <si>
    <t>2.暑期輔導機關負擔二代健保</t>
    <phoneticPr fontId="2" type="noConversion"/>
  </si>
  <si>
    <t>3.暑期輔導機關負擔勞退</t>
    <phoneticPr fontId="2" type="noConversion"/>
  </si>
  <si>
    <t>4.暑期輔導機關負擔勞保</t>
    <phoneticPr fontId="2" type="noConversion"/>
  </si>
  <si>
    <t>5.暑期輔導機關負擔健保</t>
    <phoneticPr fontId="2" type="noConversion"/>
  </si>
  <si>
    <t>收-支餘額</t>
    <phoneticPr fontId="2" type="noConversion"/>
  </si>
  <si>
    <t>8成鐘點費剩/不足</t>
    <phoneticPr fontId="2" type="noConversion"/>
  </si>
  <si>
    <t>2成行政費剩/不足</t>
    <phoneticPr fontId="2" type="noConversion"/>
  </si>
  <si>
    <t>支出總合計(A)+(B)</t>
    <phoneticPr fontId="2" type="noConversion"/>
  </si>
  <si>
    <t>鐘點費支出合計(A)</t>
    <phoneticPr fontId="2" type="noConversion"/>
  </si>
  <si>
    <t>行政費支出合計(B)</t>
    <phoneticPr fontId="2" type="noConversion"/>
  </si>
  <si>
    <t>收入8成</t>
    <phoneticPr fontId="2" type="noConversion"/>
  </si>
  <si>
    <t>收入2成</t>
    <phoneticPr fontId="2" type="noConversion"/>
  </si>
  <si>
    <r>
      <t>備註</t>
    </r>
    <r>
      <rPr>
        <b/>
        <sz val="12"/>
        <color rgb="FF000000"/>
        <rFont val="Times New Roman"/>
        <family val="1"/>
      </rPr>
      <t>1.</t>
    </r>
    <r>
      <rPr>
        <b/>
        <sz val="12"/>
        <color rgb="FF000000"/>
        <rFont val="新細明體"/>
        <family val="1"/>
        <charset val="136"/>
      </rPr>
      <t>支應行政人員加班費前，請先確定是否有學生因未參加輔導課或其他原因尚未申請退費</t>
    </r>
    <r>
      <rPr>
        <b/>
        <sz val="12"/>
        <color rgb="FF000000"/>
        <rFont val="Times New Roman"/>
        <family val="1"/>
      </rPr>
      <t>.</t>
    </r>
    <phoneticPr fontId="2" type="noConversion"/>
  </si>
  <si>
    <t xml:space="preserve">備註2.結算前請與出納組核對是否有尚未繳款學生  </t>
    <phoneticPr fontId="2" type="noConversion"/>
  </si>
  <si>
    <t>高雄市立文山高級中學--高中部104年暑期輔導經費收支表(104.9.17)</t>
    <phoneticPr fontId="2" type="noConversion"/>
  </si>
  <si>
    <t>6.勞退</t>
    <phoneticPr fontId="2" type="noConversion"/>
  </si>
  <si>
    <t>7.勞保</t>
    <phoneticPr fontId="2" type="noConversion"/>
  </si>
  <si>
    <t>8.高一營隊鐘點費</t>
    <phoneticPr fontId="2" type="noConversion"/>
  </si>
  <si>
    <t>9.高一營隊鐘點費</t>
    <phoneticPr fontId="2" type="noConversion"/>
  </si>
  <si>
    <t>1.分攤水電費(105年2月)</t>
    <phoneticPr fontId="2" type="noConversion"/>
  </si>
  <si>
    <t>2.龍雯-影印紙</t>
    <phoneticPr fontId="2" type="noConversion"/>
  </si>
  <si>
    <t>3.分攤影印費</t>
    <phoneticPr fontId="2" type="noConversion"/>
  </si>
  <si>
    <t>高雄市立文山高級中學--高中部104年暑期輔導經費收支表</t>
    <phoneticPr fontId="2" type="noConversion"/>
  </si>
  <si>
    <t>3.影印費</t>
    <phoneticPr fontId="2" type="noConversion"/>
  </si>
  <si>
    <t>1.水電費</t>
    <phoneticPr fontId="2" type="noConversion"/>
  </si>
  <si>
    <t>2.影印紙</t>
    <phoneticPr fontId="2" type="noConversion"/>
  </si>
  <si>
    <t>5.暑期輔導機關負擔健保</t>
    <phoneticPr fontId="2" type="noConversion"/>
  </si>
  <si>
    <t>6.暑期輔導機關負擔勞退</t>
    <phoneticPr fontId="2" type="noConversion"/>
  </si>
  <si>
    <t>7.暑期輔導機關負擔勞保</t>
    <phoneticPr fontId="2" type="noConversion"/>
  </si>
  <si>
    <t>分攤電費</t>
    <phoneticPr fontId="2" type="noConversion"/>
  </si>
  <si>
    <r>
      <t>高雄市立文山高級中學--高中部109學年第1學期輔導經費收支表</t>
    </r>
    <r>
      <rPr>
        <b/>
        <sz val="11"/>
        <color indexed="10"/>
        <rFont val="新細明體"/>
        <family val="1"/>
        <charset val="136"/>
      </rPr>
      <t>(</t>
    </r>
    <r>
      <rPr>
        <b/>
        <sz val="11"/>
        <color indexed="10"/>
        <rFont val="新細明體"/>
        <family val="1"/>
        <charset val="136"/>
      </rPr>
      <t>110.3.3結</t>
    </r>
    <r>
      <rPr>
        <b/>
        <sz val="11"/>
        <color indexed="10"/>
        <rFont val="新細明體"/>
        <family val="1"/>
        <charset val="136"/>
      </rPr>
      <t>算)</t>
    </r>
    <phoneticPr fontId="2" type="noConversion"/>
  </si>
  <si>
    <t>支出</t>
    <phoneticPr fontId="2" type="noConversion"/>
  </si>
  <si>
    <t>109.8/8--110.2/28</t>
    <phoneticPr fontId="2" type="noConversion"/>
  </si>
  <si>
    <t>收入合計</t>
    <phoneticPr fontId="2" type="noConversion"/>
  </si>
  <si>
    <t>支出總合計(A)+(B)</t>
    <phoneticPr fontId="2" type="noConversion"/>
  </si>
  <si>
    <t>鐘點費支出合計(A)</t>
    <phoneticPr fontId="2" type="noConversion"/>
  </si>
  <si>
    <t>鐘點費-9月</t>
    <phoneticPr fontId="2" type="noConversion"/>
  </si>
  <si>
    <t>鐘點費-10月</t>
  </si>
  <si>
    <t>鐘點費-11月</t>
  </si>
  <si>
    <t>鐘點費-12月</t>
    <phoneticPr fontId="2" type="noConversion"/>
  </si>
  <si>
    <t>鐘點費-1月</t>
    <phoneticPr fontId="2" type="noConversion"/>
  </si>
  <si>
    <t>行政費支出合計(B)</t>
    <phoneticPr fontId="2" type="noConversion"/>
  </si>
  <si>
    <t>加班費</t>
    <phoneticPr fontId="2" type="noConversion"/>
  </si>
  <si>
    <t>分攤水費</t>
  </si>
  <si>
    <t>分攤印刷費</t>
    <phoneticPr fontId="2" type="noConversion"/>
  </si>
  <si>
    <t>收-支 餘額</t>
    <phoneticPr fontId="2" type="noConversion"/>
  </si>
  <si>
    <t>收入2成</t>
    <phoneticPr fontId="2" type="noConversion"/>
  </si>
  <si>
    <t>8成鐘點費剩/不足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</si>
</sst>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b/>
      <sz val="10"/>
      <name val="新細明體"/>
      <family val="1"/>
      <charset val="136"/>
    </font>
    <font>
      <sz val="11"/>
      <color indexed="12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6" fontId="6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wrapText="1"/>
    </xf>
    <xf numFmtId="176" fontId="15" fillId="4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176" fontId="15" fillId="4" borderId="1" xfId="0" applyNumberFormat="1" applyFont="1" applyFill="1" applyBorder="1">
      <alignment vertical="center"/>
    </xf>
    <xf numFmtId="176" fontId="15" fillId="0" borderId="1" xfId="0" applyNumberFormat="1" applyFont="1" applyFill="1" applyBorder="1">
      <alignment vertical="center"/>
    </xf>
    <xf numFmtId="176" fontId="17" fillId="0" borderId="1" xfId="0" applyNumberFormat="1" applyFont="1" applyFill="1" applyBorder="1">
      <alignment vertical="center"/>
    </xf>
    <xf numFmtId="49" fontId="12" fillId="3" borderId="1" xfId="0" applyNumberFormat="1" applyFont="1" applyFill="1" applyBorder="1" applyAlignment="1">
      <alignment vertical="center" wrapText="1"/>
    </xf>
    <xf numFmtId="176" fontId="12" fillId="3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12" fillId="5" borderId="2" xfId="0" applyNumberFormat="1" applyFont="1" applyFill="1" applyBorder="1" applyAlignment="1">
      <alignment horizontal="center" vertical="center" wrapText="1"/>
    </xf>
    <xf numFmtId="176" fontId="12" fillId="5" borderId="3" xfId="0" applyNumberFormat="1" applyFont="1" applyFill="1" applyBorder="1" applyAlignment="1">
      <alignment horizontal="center" vertical="center" wrapText="1"/>
    </xf>
    <xf numFmtId="176" fontId="12" fillId="5" borderId="4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>
      <alignment vertical="center"/>
    </xf>
    <xf numFmtId="176" fontId="14" fillId="6" borderId="1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Google%20&#38642;&#31471;&#30828;&#30879;\1-1&#25991;&#23665;&#39640;&#20013;&#36039;&#26009;\1-0&#25991;&#23665;&#39640;&#20013;-&#38928;&#31639;&#22519;&#34892;\1&#25991;&#23665;&#39640;&#20013;-&#35506;&#24460;&#31561;&#22577;&#34920;\2&#25910;&#25903;&#20844;&#21578;\&#25991;&#23665;--&#35506;&#24460;&#26257;&#36628;&#23506;&#366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中暑期"/>
      <sheetName val="高中第8節"/>
      <sheetName val="高中第9節"/>
      <sheetName val="國中課輔 "/>
      <sheetName val="國中暑輔"/>
      <sheetName val="Sheet2"/>
      <sheetName val="Sheet3"/>
    </sheetNames>
    <sheetDataSet>
      <sheetData sheetId="0" refreshError="1">
        <row r="13">
          <cell r="J13">
            <v>1096470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3" sqref="A33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32" t="s">
        <v>19</v>
      </c>
      <c r="B1" s="32"/>
      <c r="C1" s="32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8</v>
      </c>
      <c r="B11" s="6"/>
      <c r="C11" s="6">
        <v>4338</v>
      </c>
    </row>
    <row r="12" spans="1:3" ht="24.9" customHeight="1">
      <c r="A12" s="9" t="s">
        <v>20</v>
      </c>
      <c r="B12" s="15"/>
      <c r="C12" s="6">
        <v>953</v>
      </c>
    </row>
    <row r="13" spans="1:3" ht="24.9" customHeight="1">
      <c r="A13" s="9" t="s">
        <v>21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24</v>
      </c>
      <c r="B18" s="15"/>
      <c r="C18" s="16">
        <v>100000</v>
      </c>
    </row>
    <row r="19" spans="1:3" ht="24.9" customHeight="1">
      <c r="A19" s="9" t="s">
        <v>25</v>
      </c>
      <c r="B19" s="15"/>
      <c r="C19" s="16">
        <v>13450</v>
      </c>
    </row>
    <row r="20" spans="1:3" ht="24.9" customHeight="1">
      <c r="A20" s="9" t="s">
        <v>26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3" spans="1:3" ht="24.9" customHeight="1">
      <c r="A23" s="4" t="s">
        <v>15</v>
      </c>
      <c r="B23" s="6">
        <f>B3*0.8</f>
        <v>877176</v>
      </c>
      <c r="C23" s="6"/>
    </row>
    <row r="24" spans="1:3" ht="24.9" customHeight="1">
      <c r="A24" s="4" t="s">
        <v>16</v>
      </c>
      <c r="B24" s="6">
        <f>B3*0.2</f>
        <v>219294</v>
      </c>
      <c r="C24" s="6"/>
    </row>
    <row r="25" spans="1:3" ht="24.9" customHeight="1">
      <c r="A25" s="6" t="s">
        <v>10</v>
      </c>
      <c r="B25" s="6">
        <f>B23-C6</f>
        <v>-71503</v>
      </c>
      <c r="C25" s="6"/>
    </row>
    <row r="26" spans="1:3" ht="24.9" customHeight="1">
      <c r="A26" s="6" t="s">
        <v>11</v>
      </c>
      <c r="B26" s="6">
        <f>B3*0.2-C17</f>
        <v>73844</v>
      </c>
      <c r="C26" s="6"/>
    </row>
    <row r="28" spans="1:3" ht="41.25" customHeight="1">
      <c r="A28" s="33" t="s">
        <v>17</v>
      </c>
      <c r="B28" s="33"/>
      <c r="C28" s="33"/>
    </row>
    <row r="29" spans="1:3">
      <c r="A29" s="13" t="s">
        <v>18</v>
      </c>
    </row>
  </sheetData>
  <mergeCells count="2">
    <mergeCell ref="A1:C1"/>
    <mergeCell ref="A28:C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5" sqref="B15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32" t="s">
        <v>27</v>
      </c>
      <c r="B1" s="32"/>
      <c r="C1" s="32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31</v>
      </c>
      <c r="B11" s="6"/>
      <c r="C11" s="6">
        <v>4338</v>
      </c>
    </row>
    <row r="12" spans="1:3" ht="24.9" customHeight="1">
      <c r="A12" s="9" t="s">
        <v>32</v>
      </c>
      <c r="B12" s="15"/>
      <c r="C12" s="6">
        <v>953</v>
      </c>
    </row>
    <row r="13" spans="1:3" ht="24.9" customHeight="1">
      <c r="A13" s="9" t="s">
        <v>33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29</v>
      </c>
      <c r="B18" s="15"/>
      <c r="C18" s="16">
        <v>100000</v>
      </c>
    </row>
    <row r="19" spans="1:3" ht="24.9" customHeight="1">
      <c r="A19" s="9" t="s">
        <v>30</v>
      </c>
      <c r="B19" s="15"/>
      <c r="C19" s="16">
        <v>13450</v>
      </c>
    </row>
    <row r="20" spans="1:3" ht="24.9" customHeight="1">
      <c r="A20" s="9" t="s">
        <v>28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4" spans="1:3" ht="41.25" customHeight="1">
      <c r="A24" s="33"/>
      <c r="B24" s="33"/>
      <c r="C24" s="33"/>
    </row>
    <row r="25" spans="1:3">
      <c r="A25" s="13"/>
    </row>
  </sheetData>
  <mergeCells count="2">
    <mergeCell ref="A1:C1"/>
    <mergeCell ref="A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"/>
  <sheetViews>
    <sheetView tabSelected="1" workbookViewId="0">
      <pane ySplit="2" topLeftCell="A18" activePane="bottomLeft" state="frozen"/>
      <selection pane="bottomLeft" activeCell="B26" sqref="B26"/>
    </sheetView>
  </sheetViews>
  <sheetFormatPr defaultRowHeight="16.2"/>
  <cols>
    <col min="1" max="1" width="19.109375" style="12" bestFit="1" customWidth="1"/>
    <col min="2" max="3" width="18.6640625" style="12" customWidth="1"/>
  </cols>
  <sheetData>
    <row r="1" spans="1:3" ht="42.75" customHeight="1">
      <c r="A1" s="34" t="s">
        <v>35</v>
      </c>
      <c r="B1" s="35"/>
      <c r="C1" s="36"/>
    </row>
    <row r="2" spans="1:3" ht="28.8" customHeight="1">
      <c r="A2" s="17" t="s">
        <v>0</v>
      </c>
      <c r="B2" s="18" t="s">
        <v>1</v>
      </c>
      <c r="C2" s="19" t="s">
        <v>36</v>
      </c>
    </row>
    <row r="3" spans="1:3" ht="24.9" customHeight="1">
      <c r="A3" s="20" t="s">
        <v>37</v>
      </c>
      <c r="B3" s="21">
        <v>968559</v>
      </c>
      <c r="C3" s="22"/>
    </row>
    <row r="4" spans="1:3" ht="24.9" customHeight="1">
      <c r="A4" s="20"/>
      <c r="B4" s="21"/>
      <c r="C4" s="22"/>
    </row>
    <row r="5" spans="1:3" ht="24.9" customHeight="1">
      <c r="A5" s="14"/>
      <c r="B5" s="23"/>
      <c r="C5" s="22"/>
    </row>
    <row r="6" spans="1:3" ht="23.4" customHeight="1">
      <c r="A6" s="24" t="s">
        <v>38</v>
      </c>
      <c r="B6" s="25">
        <v>968559</v>
      </c>
      <c r="C6" s="22"/>
    </row>
    <row r="7" spans="1:3">
      <c r="A7" s="20"/>
      <c r="B7" s="23"/>
      <c r="C7" s="22"/>
    </row>
    <row r="8" spans="1:3" ht="23.4" customHeight="1">
      <c r="A8" s="24" t="s">
        <v>39</v>
      </c>
      <c r="B8" s="23"/>
      <c r="C8" s="27">
        <v>967562</v>
      </c>
    </row>
    <row r="9" spans="1:3" ht="23.4" customHeight="1">
      <c r="A9" s="24" t="s">
        <v>40</v>
      </c>
      <c r="B9" s="23"/>
      <c r="C9" s="28">
        <v>773850</v>
      </c>
    </row>
    <row r="10" spans="1:3" ht="23.4" customHeight="1">
      <c r="A10" s="20" t="s">
        <v>41</v>
      </c>
      <c r="B10" s="23"/>
      <c r="C10" s="37">
        <v>171600</v>
      </c>
    </row>
    <row r="11" spans="1:3" ht="23.4" customHeight="1">
      <c r="A11" s="20" t="s">
        <v>42</v>
      </c>
      <c r="B11" s="23"/>
      <c r="C11" s="37">
        <v>194700</v>
      </c>
    </row>
    <row r="12" spans="1:3" ht="23.4" customHeight="1">
      <c r="A12" s="20" t="s">
        <v>43</v>
      </c>
      <c r="B12" s="23"/>
      <c r="C12" s="37">
        <v>171600</v>
      </c>
    </row>
    <row r="13" spans="1:3" ht="23.4" customHeight="1">
      <c r="A13" s="20" t="s">
        <v>44</v>
      </c>
      <c r="B13" s="23"/>
      <c r="C13" s="37">
        <v>160050</v>
      </c>
    </row>
    <row r="14" spans="1:3" ht="23.4" customHeight="1">
      <c r="A14" s="20" t="s">
        <v>45</v>
      </c>
      <c r="B14" s="23"/>
      <c r="C14" s="38">
        <v>75900</v>
      </c>
    </row>
    <row r="15" spans="1:3">
      <c r="A15" s="20"/>
      <c r="B15" s="23"/>
      <c r="C15" s="22"/>
    </row>
    <row r="16" spans="1:3" ht="21.6" customHeight="1">
      <c r="A16" s="26" t="s">
        <v>46</v>
      </c>
      <c r="B16" s="39"/>
      <c r="C16" s="40">
        <v>193712</v>
      </c>
    </row>
    <row r="17" spans="1:3" ht="22.2" customHeight="1">
      <c r="A17" s="20" t="s">
        <v>47</v>
      </c>
      <c r="B17" s="23"/>
      <c r="C17" s="37">
        <v>40384</v>
      </c>
    </row>
    <row r="18" spans="1:3" ht="22.2" customHeight="1">
      <c r="A18" s="20" t="s">
        <v>34</v>
      </c>
      <c r="B18" s="23"/>
      <c r="C18" s="37">
        <v>137334</v>
      </c>
    </row>
    <row r="19" spans="1:3" ht="22.2" customHeight="1">
      <c r="A19" s="20" t="s">
        <v>48</v>
      </c>
      <c r="B19" s="23"/>
      <c r="C19" s="29">
        <v>13438</v>
      </c>
    </row>
    <row r="20" spans="1:3" ht="22.2" customHeight="1">
      <c r="A20" s="20" t="s">
        <v>49</v>
      </c>
      <c r="B20" s="23"/>
      <c r="C20" s="29">
        <v>2556</v>
      </c>
    </row>
    <row r="21" spans="1:3">
      <c r="A21" s="22"/>
      <c r="B21" s="23"/>
      <c r="C21" s="22"/>
    </row>
    <row r="22" spans="1:3" ht="19.8" customHeight="1">
      <c r="A22" s="20"/>
      <c r="B22" s="23"/>
      <c r="C22" s="29"/>
    </row>
    <row r="23" spans="1:3" ht="22.8" customHeight="1">
      <c r="A23" s="30" t="s">
        <v>50</v>
      </c>
      <c r="B23" s="31">
        <v>997</v>
      </c>
      <c r="C23" s="22"/>
    </row>
    <row r="24" spans="1:3">
      <c r="A24" s="20"/>
      <c r="B24" s="23"/>
      <c r="C24" s="22"/>
    </row>
    <row r="25" spans="1:3" ht="22.2" customHeight="1">
      <c r="A25" s="20" t="s">
        <v>15</v>
      </c>
      <c r="B25" s="23">
        <v>774847.20000000007</v>
      </c>
      <c r="C25" s="22"/>
    </row>
    <row r="26" spans="1:3" ht="22.2" customHeight="1">
      <c r="A26" s="20" t="s">
        <v>51</v>
      </c>
      <c r="B26" s="23">
        <v>193711.80000000002</v>
      </c>
      <c r="C26" s="22"/>
    </row>
    <row r="27" spans="1:3" ht="22.2" customHeight="1">
      <c r="A27" s="22" t="s">
        <v>52</v>
      </c>
      <c r="B27" s="23">
        <v>997.20000000006985</v>
      </c>
      <c r="C27" s="22"/>
    </row>
    <row r="28" spans="1:3">
      <c r="A28" s="22"/>
      <c r="B28" s="23"/>
      <c r="C28" s="22"/>
    </row>
    <row r="29" spans="1:3">
      <c r="A29" s="22"/>
      <c r="B29" s="23"/>
      <c r="C29" s="22"/>
    </row>
    <row r="30" spans="1:3">
      <c r="A30" s="22"/>
      <c r="B30" s="23"/>
      <c r="C30" s="22"/>
    </row>
  </sheetData>
  <mergeCells count="1">
    <mergeCell ref="A1:C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104暑輔(高中)</vt:lpstr>
      <vt:lpstr>104暑輔(高中) (公告)</vt:lpstr>
      <vt:lpstr>109-1</vt:lpstr>
      <vt:lpstr>'109-1'!Print_Area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2021-06-16T01:50:19Z</cp:lastPrinted>
  <dcterms:created xsi:type="dcterms:W3CDTF">2015-09-17T02:13:25Z</dcterms:created>
  <dcterms:modified xsi:type="dcterms:W3CDTF">2021-06-16T02:12:55Z</dcterms:modified>
</cp:coreProperties>
</file>