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5" i="1"/>
  <c r="C14" i="1" s="1"/>
  <c r="B6" i="1"/>
  <c r="B3" i="1"/>
  <c r="B12" i="1" s="1"/>
  <c r="B32" i="1" l="1"/>
</calcChain>
</file>

<file path=xl/sharedStrings.xml><?xml version="1.0" encoding="utf-8"?>
<sst xmlns="http://schemas.openxmlformats.org/spreadsheetml/2006/main" count="21" uniqueCount="21">
  <si>
    <t>項目</t>
    <phoneticPr fontId="4" type="noConversion"/>
  </si>
  <si>
    <t>收入</t>
    <phoneticPr fontId="4" type="noConversion"/>
  </si>
  <si>
    <t>支出</t>
    <phoneticPr fontId="4" type="noConversion"/>
  </si>
  <si>
    <t>110.3.1~110.6.15</t>
    <phoneticPr fontId="4" type="noConversion"/>
  </si>
  <si>
    <t>疫情期間退費：開單扣抵</t>
    <phoneticPr fontId="4" type="noConversion"/>
  </si>
  <si>
    <t>疫情期間退費：8/20-9/30</t>
    <phoneticPr fontId="4" type="noConversion"/>
  </si>
  <si>
    <t>收入合計</t>
    <phoneticPr fontId="4" type="noConversion"/>
  </si>
  <si>
    <t>支出總合計(A)+(B)</t>
    <phoneticPr fontId="4" type="noConversion"/>
  </si>
  <si>
    <t>鐘點費支出合計(A)</t>
    <phoneticPr fontId="4" type="noConversion"/>
  </si>
  <si>
    <t>鐘點費-2月</t>
    <phoneticPr fontId="4" type="noConversion"/>
  </si>
  <si>
    <t>鐘點費-3月</t>
  </si>
  <si>
    <t>鐘點費-4月</t>
  </si>
  <si>
    <t>鐘點費-5月</t>
  </si>
  <si>
    <t>鐘點費-6月</t>
  </si>
  <si>
    <t>鐘點費-7月</t>
  </si>
  <si>
    <t>行政費支出合計(B)</t>
    <phoneticPr fontId="4" type="noConversion"/>
  </si>
  <si>
    <t>分攤水費</t>
    <phoneticPr fontId="4" type="noConversion"/>
  </si>
  <si>
    <t>支加班費</t>
    <phoneticPr fontId="4" type="noConversion"/>
  </si>
  <si>
    <t>分攤電費</t>
    <phoneticPr fontId="4" type="noConversion"/>
  </si>
  <si>
    <t>收-支 餘額</t>
    <phoneticPr fontId="4" type="noConversion"/>
  </si>
  <si>
    <r>
      <t>高雄市立文山高級中學--高中部109學年第2學期輔導經費收支表</t>
    </r>
    <r>
      <rPr>
        <b/>
        <sz val="11"/>
        <color indexed="10"/>
        <rFont val="新細明體"/>
        <family val="1"/>
        <charset val="136"/>
      </rPr>
      <t>(高三未開班)</t>
    </r>
    <r>
      <rPr>
        <b/>
        <sz val="11"/>
        <color indexed="10"/>
        <rFont val="新細明體"/>
        <family val="1"/>
        <charset val="136"/>
      </rPr>
      <t>(110.10.5</t>
    </r>
    <r>
      <rPr>
        <b/>
        <sz val="11"/>
        <color indexed="10"/>
        <rFont val="新細明體"/>
        <family val="1"/>
        <charset val="136"/>
      </rPr>
      <t>結算</t>
    </r>
    <r>
      <rPr>
        <b/>
        <sz val="11"/>
        <color indexed="10"/>
        <rFont val="新細明體"/>
        <family val="1"/>
        <charset val="136"/>
      </rPr>
      <t>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</si>
</sst>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sz val="1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rgb="FFFF0000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9" fontId="9" fillId="0" borderId="4" xfId="0" applyNumberFormat="1" applyFont="1" applyFill="1" applyBorder="1" applyAlignment="1">
      <alignment vertical="center" wrapText="1"/>
    </xf>
    <xf numFmtId="176" fontId="9" fillId="0" borderId="4" xfId="0" applyNumberFormat="1" applyFont="1" applyFill="1" applyBorder="1" applyAlignment="1">
      <alignment vertical="center" wrapText="1"/>
    </xf>
    <xf numFmtId="176" fontId="9" fillId="0" borderId="4" xfId="0" applyNumberFormat="1" applyFont="1" applyFill="1" applyBorder="1">
      <alignment vertical="center"/>
    </xf>
    <xf numFmtId="176" fontId="9" fillId="4" borderId="4" xfId="0" applyNumberFormat="1" applyFont="1" applyFill="1" applyBorder="1">
      <alignment vertical="center"/>
    </xf>
    <xf numFmtId="49" fontId="10" fillId="0" borderId="4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vertical="center" wrapText="1"/>
    </xf>
    <xf numFmtId="176" fontId="12" fillId="0" borderId="4" xfId="0" applyNumberFormat="1" applyFont="1" applyFill="1" applyBorder="1">
      <alignment vertical="center"/>
    </xf>
    <xf numFmtId="176" fontId="13" fillId="0" borderId="4" xfId="0" applyNumberFormat="1" applyFont="1" applyFill="1" applyBorder="1">
      <alignment vertical="center"/>
    </xf>
    <xf numFmtId="49" fontId="1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176" fontId="1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sqref="A1:C1"/>
    </sheetView>
  </sheetViews>
  <sheetFormatPr defaultRowHeight="16.2" x14ac:dyDescent="0.3"/>
  <cols>
    <col min="1" max="1" width="25.21875" style="29" customWidth="1"/>
    <col min="2" max="3" width="16.21875" style="29" customWidth="1"/>
  </cols>
  <sheetData>
    <row r="1" spans="1:3" ht="34.799999999999997" customHeight="1" x14ac:dyDescent="0.3">
      <c r="A1" s="1" t="s">
        <v>20</v>
      </c>
      <c r="B1" s="2"/>
      <c r="C1" s="3"/>
    </row>
    <row r="2" spans="1:3" x14ac:dyDescent="0.3">
      <c r="A2" s="4" t="s">
        <v>0</v>
      </c>
      <c r="B2" s="5" t="s">
        <v>1</v>
      </c>
      <c r="C2" s="6" t="s">
        <v>2</v>
      </c>
    </row>
    <row r="3" spans="1:3" x14ac:dyDescent="0.3">
      <c r="A3" s="7" t="s">
        <v>3</v>
      </c>
      <c r="B3" s="8">
        <f>31806+1558+550753+29963</f>
        <v>614080</v>
      </c>
      <c r="C3" s="9"/>
    </row>
    <row r="4" spans="1:3" hidden="1" x14ac:dyDescent="0.3">
      <c r="A4" s="7"/>
      <c r="B4" s="8"/>
      <c r="C4" s="9"/>
    </row>
    <row r="5" spans="1:3" x14ac:dyDescent="0.3">
      <c r="A5" s="10" t="s">
        <v>4</v>
      </c>
      <c r="B5" s="8">
        <v>-204752</v>
      </c>
      <c r="C5" s="9"/>
    </row>
    <row r="6" spans="1:3" x14ac:dyDescent="0.3">
      <c r="A6" s="10" t="s">
        <v>5</v>
      </c>
      <c r="B6" s="8">
        <f>-527-527-527-527--527-1100-527-6851</f>
        <v>-10059</v>
      </c>
      <c r="C6" s="9"/>
    </row>
    <row r="7" spans="1:3" hidden="1" x14ac:dyDescent="0.3">
      <c r="A7" s="7"/>
      <c r="B7" s="11"/>
      <c r="C7" s="9"/>
    </row>
    <row r="8" spans="1:3" hidden="1" x14ac:dyDescent="0.3">
      <c r="A8" s="7"/>
      <c r="B8" s="11"/>
      <c r="C8" s="9"/>
    </row>
    <row r="9" spans="1:3" hidden="1" x14ac:dyDescent="0.3">
      <c r="A9" s="7"/>
      <c r="B9" s="11"/>
      <c r="C9" s="9"/>
    </row>
    <row r="10" spans="1:3" hidden="1" x14ac:dyDescent="0.3">
      <c r="A10" s="7"/>
      <c r="B10" s="11"/>
      <c r="C10" s="9"/>
    </row>
    <row r="11" spans="1:3" x14ac:dyDescent="0.3">
      <c r="A11" s="7"/>
      <c r="B11" s="11"/>
      <c r="C11" s="9"/>
    </row>
    <row r="12" spans="1:3" x14ac:dyDescent="0.3">
      <c r="A12" s="12" t="s">
        <v>6</v>
      </c>
      <c r="B12" s="13">
        <f>SUM(B3:B11)</f>
        <v>399269</v>
      </c>
      <c r="C12" s="9"/>
    </row>
    <row r="13" spans="1:3" x14ac:dyDescent="0.3">
      <c r="A13" s="7"/>
      <c r="B13" s="11"/>
      <c r="C13" s="9"/>
    </row>
    <row r="14" spans="1:3" x14ac:dyDescent="0.3">
      <c r="A14" s="14" t="s">
        <v>7</v>
      </c>
      <c r="B14" s="11"/>
      <c r="C14" s="15">
        <f>C15+C25</f>
        <v>447653</v>
      </c>
    </row>
    <row r="15" spans="1:3" x14ac:dyDescent="0.3">
      <c r="A15" s="14" t="s">
        <v>8</v>
      </c>
      <c r="B15" s="11"/>
      <c r="C15" s="16">
        <f>SUM(C16:C24)</f>
        <v>324500</v>
      </c>
    </row>
    <row r="16" spans="1:3" x14ac:dyDescent="0.3">
      <c r="A16" s="17" t="s">
        <v>9</v>
      </c>
      <c r="B16" s="18"/>
      <c r="C16" s="19"/>
    </row>
    <row r="17" spans="1:3" x14ac:dyDescent="0.3">
      <c r="A17" s="17" t="s">
        <v>10</v>
      </c>
      <c r="B17" s="18"/>
      <c r="C17" s="19">
        <v>144100</v>
      </c>
    </row>
    <row r="18" spans="1:3" x14ac:dyDescent="0.3">
      <c r="A18" s="17" t="s">
        <v>11</v>
      </c>
      <c r="B18" s="18"/>
      <c r="C18" s="19">
        <v>162800</v>
      </c>
    </row>
    <row r="19" spans="1:3" x14ac:dyDescent="0.3">
      <c r="A19" s="17" t="s">
        <v>12</v>
      </c>
      <c r="B19" s="18"/>
      <c r="C19" s="19">
        <v>15400</v>
      </c>
    </row>
    <row r="20" spans="1:3" x14ac:dyDescent="0.3">
      <c r="A20" s="17" t="s">
        <v>13</v>
      </c>
      <c r="B20" s="18"/>
      <c r="C20" s="20">
        <v>2200</v>
      </c>
    </row>
    <row r="21" spans="1:3" x14ac:dyDescent="0.3">
      <c r="A21" s="17" t="s">
        <v>14</v>
      </c>
      <c r="B21" s="18"/>
      <c r="C21" s="20">
        <v>0</v>
      </c>
    </row>
    <row r="22" spans="1:3" x14ac:dyDescent="0.3">
      <c r="A22" s="21"/>
      <c r="B22" s="22"/>
      <c r="C22" s="23"/>
    </row>
    <row r="23" spans="1:3" hidden="1" x14ac:dyDescent="0.3">
      <c r="A23" s="21"/>
      <c r="B23" s="22"/>
      <c r="C23" s="23"/>
    </row>
    <row r="24" spans="1:3" x14ac:dyDescent="0.3">
      <c r="A24" s="21"/>
      <c r="B24" s="22"/>
      <c r="C24" s="23"/>
    </row>
    <row r="25" spans="1:3" x14ac:dyDescent="0.3">
      <c r="A25" s="24" t="s">
        <v>15</v>
      </c>
      <c r="B25" s="18"/>
      <c r="C25" s="25">
        <f>SUM(C26:C32)</f>
        <v>123153</v>
      </c>
    </row>
    <row r="26" spans="1:3" x14ac:dyDescent="0.3">
      <c r="A26" s="17" t="s">
        <v>16</v>
      </c>
      <c r="B26" s="18"/>
      <c r="C26" s="19">
        <v>13153</v>
      </c>
    </row>
    <row r="27" spans="1:3" x14ac:dyDescent="0.3">
      <c r="A27" s="17" t="s">
        <v>17</v>
      </c>
      <c r="B27" s="18"/>
      <c r="C27" s="19"/>
    </row>
    <row r="28" spans="1:3" x14ac:dyDescent="0.3">
      <c r="A28" s="17" t="s">
        <v>18</v>
      </c>
      <c r="B28" s="18"/>
      <c r="C28" s="19">
        <v>110000</v>
      </c>
    </row>
    <row r="29" spans="1:3" x14ac:dyDescent="0.3">
      <c r="A29" s="21"/>
      <c r="B29" s="22"/>
      <c r="C29" s="23"/>
    </row>
    <row r="30" spans="1:3" x14ac:dyDescent="0.3">
      <c r="A30" s="21"/>
      <c r="B30" s="22"/>
      <c r="C30" s="23"/>
    </row>
    <row r="31" spans="1:3" x14ac:dyDescent="0.3">
      <c r="A31" s="7"/>
      <c r="B31" s="11"/>
      <c r="C31" s="26"/>
    </row>
    <row r="32" spans="1:3" x14ac:dyDescent="0.3">
      <c r="A32" s="27" t="s">
        <v>19</v>
      </c>
      <c r="B32" s="28">
        <f>B12-C14</f>
        <v>-48384</v>
      </c>
      <c r="C32" s="9"/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2022-04-06T03:54:05Z</dcterms:created>
  <dcterms:modified xsi:type="dcterms:W3CDTF">2022-04-06T03:55:51Z</dcterms:modified>
</cp:coreProperties>
</file>