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-1文山高中資料\1-0文山高中-預算執行\1文山高中-課後等報表\2收支公告\高中寒暑輔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6" i="1"/>
  <c r="C15" i="1" s="1"/>
  <c r="B4" i="1"/>
  <c r="B3" i="1"/>
  <c r="B13" i="1" l="1"/>
  <c r="B31" i="1" s="1"/>
</calcChain>
</file>

<file path=xl/sharedStrings.xml><?xml version="1.0" encoding="utf-8"?>
<sst xmlns="http://schemas.openxmlformats.org/spreadsheetml/2006/main" count="19" uniqueCount="18">
  <si>
    <t>項目</t>
    <phoneticPr fontId="4" type="noConversion"/>
  </si>
  <si>
    <t>收入合計</t>
    <phoneticPr fontId="4" type="noConversion"/>
  </si>
  <si>
    <t>行政費支出合計</t>
    <phoneticPr fontId="4" type="noConversion"/>
  </si>
  <si>
    <t>收入</t>
    <phoneticPr fontId="4" type="noConversion"/>
  </si>
  <si>
    <t>支出</t>
    <phoneticPr fontId="4" type="noConversion"/>
  </si>
  <si>
    <t>111.8.31</t>
    <phoneticPr fontId="4" type="noConversion"/>
  </si>
  <si>
    <t>111.9.30</t>
    <phoneticPr fontId="4" type="noConversion"/>
  </si>
  <si>
    <t>111.10.31</t>
    <phoneticPr fontId="4" type="noConversion"/>
  </si>
  <si>
    <t>111.11.31</t>
    <phoneticPr fontId="4" type="noConversion"/>
  </si>
  <si>
    <t>退費</t>
    <phoneticPr fontId="4" type="noConversion"/>
  </si>
  <si>
    <t>支出總合計</t>
    <phoneticPr fontId="4" type="noConversion"/>
  </si>
  <si>
    <t>鐘點費支出合計</t>
    <phoneticPr fontId="4" type="noConversion"/>
  </si>
  <si>
    <t>鐘點費</t>
    <phoneticPr fontId="4" type="noConversion"/>
  </si>
  <si>
    <t>8-9月電費</t>
    <phoneticPr fontId="4" type="noConversion"/>
  </si>
  <si>
    <t>8月水費</t>
    <phoneticPr fontId="4" type="noConversion"/>
  </si>
  <si>
    <t>影印紙</t>
    <phoneticPr fontId="4" type="noConversion"/>
  </si>
  <si>
    <t>收-支餘額</t>
    <phoneticPr fontId="4" type="noConversion"/>
  </si>
  <si>
    <r>
      <t>高中111學年(111年7.8月)暑期</t>
    </r>
    <r>
      <rPr>
        <b/>
        <sz val="11"/>
        <color indexed="10"/>
        <rFont val="新細明體"/>
        <family val="1"/>
        <charset val="136"/>
      </rPr>
      <t/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</si>
</sst>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3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b/>
      <sz val="10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indexed="1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6" fillId="0" borderId="5" xfId="0" applyNumberFormat="1" applyFont="1" applyFill="1" applyBorder="1" applyAlignment="1">
      <alignment vertical="center" wrapText="1"/>
    </xf>
    <xf numFmtId="176" fontId="7" fillId="0" borderId="5" xfId="0" applyNumberFormat="1" applyFont="1" applyFill="1" applyBorder="1">
      <alignment vertical="center"/>
    </xf>
    <xf numFmtId="176" fontId="7" fillId="0" borderId="6" xfId="0" applyNumberFormat="1" applyFont="1" applyFill="1" applyBorder="1">
      <alignment vertical="center"/>
    </xf>
    <xf numFmtId="49" fontId="5" fillId="0" borderId="5" xfId="0" applyNumberFormat="1" applyFont="1" applyFill="1" applyBorder="1" applyAlignment="1">
      <alignment vertical="center" wrapText="1"/>
    </xf>
    <xf numFmtId="176" fontId="1" fillId="0" borderId="5" xfId="0" applyNumberFormat="1" applyFont="1" applyFill="1" applyBorder="1">
      <alignment vertical="center"/>
    </xf>
    <xf numFmtId="49" fontId="8" fillId="0" borderId="5" xfId="0" applyNumberFormat="1" applyFont="1" applyFill="1" applyBorder="1" applyAlignment="1">
      <alignment vertical="center" wrapText="1"/>
    </xf>
    <xf numFmtId="176" fontId="9" fillId="0" borderId="5" xfId="0" applyNumberFormat="1" applyFont="1" applyFill="1" applyBorder="1">
      <alignment vertical="center"/>
    </xf>
    <xf numFmtId="49" fontId="5" fillId="0" borderId="5" xfId="0" applyNumberFormat="1" applyFont="1" applyFill="1" applyBorder="1">
      <alignment vertical="center"/>
    </xf>
    <xf numFmtId="176" fontId="1" fillId="0" borderId="7" xfId="0" applyNumberFormat="1" applyFont="1" applyFill="1" applyBorder="1">
      <alignment vertical="center"/>
    </xf>
    <xf numFmtId="49" fontId="8" fillId="0" borderId="4" xfId="0" applyNumberFormat="1" applyFont="1" applyFill="1" applyBorder="1" applyAlignment="1">
      <alignment vertical="center" wrapText="1"/>
    </xf>
    <xf numFmtId="176" fontId="9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vertical="center" wrapText="1"/>
    </xf>
    <xf numFmtId="176" fontId="7" fillId="0" borderId="4" xfId="0" applyNumberFormat="1" applyFont="1" applyFill="1" applyBorder="1">
      <alignment vertical="center"/>
    </xf>
    <xf numFmtId="176" fontId="10" fillId="0" borderId="4" xfId="0" applyNumberFormat="1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49" fontId="5" fillId="3" borderId="5" xfId="0" applyNumberFormat="1" applyFont="1" applyFill="1" applyBorder="1" applyAlignment="1">
      <alignment vertical="center" wrapText="1"/>
    </xf>
    <xf numFmtId="176" fontId="11" fillId="3" borderId="5" xfId="0" applyNumberFormat="1" applyFont="1" applyFill="1" applyBorder="1">
      <alignment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176" fontId="1" fillId="4" borderId="4" xfId="0" applyNumberFormat="1" applyFont="1" applyFill="1" applyBorder="1" applyAlignment="1">
      <alignment horizontal="center" vertical="center" wrapText="1"/>
    </xf>
    <xf numFmtId="176" fontId="1" fillId="4" borderId="4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pane ySplit="2" topLeftCell="A3" activePane="bottomLeft" state="frozen"/>
      <selection pane="bottomLeft" activeCell="J14" sqref="J14"/>
    </sheetView>
  </sheetViews>
  <sheetFormatPr defaultRowHeight="16.2"/>
  <cols>
    <col min="1" max="1" width="23.88671875" customWidth="1"/>
    <col min="2" max="3" width="14" customWidth="1"/>
  </cols>
  <sheetData>
    <row r="1" spans="1:3" ht="22.2" customHeight="1">
      <c r="A1" s="19" t="s">
        <v>17</v>
      </c>
      <c r="B1" s="20"/>
      <c r="C1" s="21"/>
    </row>
    <row r="2" spans="1:3">
      <c r="A2" s="22" t="s">
        <v>0</v>
      </c>
      <c r="B2" s="23" t="s">
        <v>3</v>
      </c>
      <c r="C2" s="24" t="s">
        <v>4</v>
      </c>
    </row>
    <row r="3" spans="1:3">
      <c r="A3" s="1" t="s">
        <v>5</v>
      </c>
      <c r="B3" s="2">
        <f>597575+2750</f>
        <v>600325</v>
      </c>
      <c r="C3" s="3"/>
    </row>
    <row r="4" spans="1:3">
      <c r="A4" s="1" t="s">
        <v>6</v>
      </c>
      <c r="B4" s="2">
        <f>2063+493697</f>
        <v>495760</v>
      </c>
      <c r="C4" s="2"/>
    </row>
    <row r="5" spans="1:3">
      <c r="A5" s="1" t="s">
        <v>7</v>
      </c>
      <c r="B5" s="2">
        <v>22846</v>
      </c>
      <c r="C5" s="2"/>
    </row>
    <row r="6" spans="1:3">
      <c r="A6" s="1" t="s">
        <v>8</v>
      </c>
      <c r="B6" s="2">
        <v>1375</v>
      </c>
      <c r="C6" s="2"/>
    </row>
    <row r="7" spans="1:3">
      <c r="A7" s="1" t="s">
        <v>9</v>
      </c>
      <c r="B7" s="2">
        <v>-20924</v>
      </c>
      <c r="C7" s="2"/>
    </row>
    <row r="8" spans="1:3">
      <c r="A8" s="1"/>
      <c r="B8" s="2"/>
      <c r="C8" s="2"/>
    </row>
    <row r="9" spans="1:3">
      <c r="A9" s="1"/>
      <c r="B9" s="2"/>
      <c r="C9" s="2"/>
    </row>
    <row r="10" spans="1:3">
      <c r="A10" s="1"/>
      <c r="B10" s="2"/>
      <c r="C10" s="2"/>
    </row>
    <row r="11" spans="1:3">
      <c r="A11" s="1"/>
      <c r="B11" s="2"/>
      <c r="C11" s="2"/>
    </row>
    <row r="12" spans="1:3">
      <c r="A12" s="4"/>
      <c r="B12" s="5"/>
      <c r="C12" s="5"/>
    </row>
    <row r="13" spans="1:3">
      <c r="A13" s="6" t="s">
        <v>1</v>
      </c>
      <c r="B13" s="7">
        <f>SUM(B3:B12)</f>
        <v>1099382</v>
      </c>
      <c r="C13" s="5"/>
    </row>
    <row r="14" spans="1:3">
      <c r="A14" s="8"/>
      <c r="B14" s="5"/>
      <c r="C14" s="9"/>
    </row>
    <row r="15" spans="1:3" ht="27.6">
      <c r="A15" s="10" t="s">
        <v>10</v>
      </c>
      <c r="B15" s="11"/>
      <c r="C15" s="11">
        <f>C16+C22</f>
        <v>1106579</v>
      </c>
    </row>
    <row r="16" spans="1:3" ht="27.6">
      <c r="A16" s="10" t="s">
        <v>11</v>
      </c>
      <c r="B16" s="12"/>
      <c r="C16" s="12">
        <f>SUM(C17:C21)</f>
        <v>1026850</v>
      </c>
    </row>
    <row r="17" spans="1:3">
      <c r="A17" s="13" t="s">
        <v>12</v>
      </c>
      <c r="B17" s="12"/>
      <c r="C17" s="14">
        <v>1007600</v>
      </c>
    </row>
    <row r="18" spans="1:3">
      <c r="A18" s="13" t="s">
        <v>12</v>
      </c>
      <c r="B18" s="12"/>
      <c r="C18" s="12">
        <v>19250</v>
      </c>
    </row>
    <row r="19" spans="1:3">
      <c r="A19" s="13"/>
      <c r="B19" s="12"/>
      <c r="C19" s="12"/>
    </row>
    <row r="20" spans="1:3">
      <c r="A20" s="13"/>
      <c r="B20" s="12"/>
      <c r="C20" s="12"/>
    </row>
    <row r="21" spans="1:3">
      <c r="A21" s="13"/>
      <c r="B21" s="12"/>
      <c r="C21" s="12"/>
    </row>
    <row r="22" spans="1:3" ht="27.6">
      <c r="A22" s="6" t="s">
        <v>2</v>
      </c>
      <c r="B22" s="5"/>
      <c r="C22" s="5">
        <f>SUM(C23:C30)</f>
        <v>79729</v>
      </c>
    </row>
    <row r="23" spans="1:3">
      <c r="A23" s="13" t="s">
        <v>13</v>
      </c>
      <c r="B23" s="12"/>
      <c r="C23" s="15">
        <v>50846</v>
      </c>
    </row>
    <row r="24" spans="1:3">
      <c r="A24" s="13" t="s">
        <v>14</v>
      </c>
      <c r="B24" s="12"/>
      <c r="C24" s="15">
        <v>16715</v>
      </c>
    </row>
    <row r="25" spans="1:3">
      <c r="A25" s="13" t="s">
        <v>15</v>
      </c>
      <c r="B25" s="12"/>
      <c r="C25" s="15">
        <v>12168</v>
      </c>
    </row>
    <row r="26" spans="1:3">
      <c r="A26" s="13"/>
      <c r="B26" s="12"/>
      <c r="C26" s="15"/>
    </row>
    <row r="27" spans="1:3">
      <c r="A27" s="13"/>
      <c r="B27" s="12"/>
      <c r="C27" s="15"/>
    </row>
    <row r="28" spans="1:3">
      <c r="A28" s="13"/>
      <c r="B28" s="12"/>
      <c r="C28" s="15"/>
    </row>
    <row r="29" spans="1:3">
      <c r="A29" s="4"/>
      <c r="B29" s="5"/>
      <c r="C29" s="16"/>
    </row>
    <row r="30" spans="1:3">
      <c r="A30" s="4"/>
      <c r="B30" s="5"/>
      <c r="C30" s="16"/>
    </row>
    <row r="31" spans="1:3">
      <c r="A31" s="17" t="s">
        <v>16</v>
      </c>
      <c r="B31" s="18">
        <f>B13-C15</f>
        <v>-7197</v>
      </c>
      <c r="C31" s="5"/>
    </row>
  </sheetData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2023-04-18T06:03:53Z</dcterms:created>
  <dcterms:modified xsi:type="dcterms:W3CDTF">2023-04-18T06:13:04Z</dcterms:modified>
</cp:coreProperties>
</file>